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<sst xmlns="http://schemas.openxmlformats.org/spreadsheetml/2006/main" count="98" uniqueCount="98">
  <si>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</si>
  <si>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QAB020</t>
  </si>
  <si>
    <t xml:space="preserve">m²</t>
  </si>
  <si>
    <t xml:space="preserve">Coberta plana transitable, no ventilada, amb enrajolat flotant.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</si>
  <si>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privat, composta de: formació de pendents: argila expandida, abocada en sec i consolidada en la seva superfície amb beurada de ciment, amb espessor medi de 10 cm, acabat amb capa de regularització de morter de ciment, industrial, M-5 de 4 cm d'espessor; aïllament tèrmic: panell rígid de llana mineral soldable, hidrofugada, de 50 mm d'espessor; impermeabilització monocapa adherida: làmina de betum modificat amb elastòmer SBS, LBM(SBS)-40-FP, totalment adherida amb bufador; capa separadora sota protecció: geotèxtil no teixit compost per fibres de polièster unides per tiretes, (200 g/m²); capa de protecció: rajoles de ciment de 40x40 cm recolzades sobre suports.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</si>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</sst>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3.000000</v>
      </c>
      <c r="H10" s="11"/>
      <c r="I10" s="12">
        <v>0.160000</v>
      </c>
      <c r="J10" s="12">
        <f ca="1">ROUND(INDIRECT(ADDRESS(ROW()+(0), COLUMN()+(-3), 1))*INDIRECT(ADDRESS(ROW()+(0), COLUMN()+(-1), 1)), 2)</f>
        <v>0.480000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0.100000</v>
      </c>
      <c r="H11" s="11"/>
      <c r="I11" s="12">
        <v>135.870000</v>
      </c>
      <c r="J11" s="12">
        <f ca="1">ROUND(INDIRECT(ADDRESS(ROW()+(0), COLUMN()+(-3), 1))*INDIRECT(ADDRESS(ROW()+(0), COLUMN()+(-1), 1)), 2)</f>
        <v>13.590000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0.010000</v>
      </c>
      <c r="H12" s="11"/>
      <c r="I12" s="12">
        <v>105.100000</v>
      </c>
      <c r="J12" s="12">
        <f ca="1">ROUND(INDIRECT(ADDRESS(ROW()+(0), COLUMN()+(-3), 1))*INDIRECT(ADDRESS(ROW()+(0), COLUMN()+(-1), 1)), 2)</f>
        <v>1.050000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0.010000</v>
      </c>
      <c r="H13" s="11"/>
      <c r="I13" s="12">
        <v>1.340000</v>
      </c>
      <c r="J13" s="12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0.014000</v>
      </c>
      <c r="H14" s="11"/>
      <c r="I14" s="12">
        <v>1.500000</v>
      </c>
      <c r="J14" s="12">
        <f ca="1">ROUND(INDIRECT(ADDRESS(ROW()+(0), COLUMN()+(-3), 1))*INDIRECT(ADDRESS(ROW()+(0), COLUMN()+(-1), 1)), 2)</f>
        <v>0.020000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0.075000</v>
      </c>
      <c r="H15" s="11"/>
      <c r="I15" s="12">
        <v>33.860000</v>
      </c>
      <c r="J15" s="12">
        <f ca="1">ROUND(INDIRECT(ADDRESS(ROW()+(0), COLUMN()+(-3), 1))*INDIRECT(ADDRESS(ROW()+(0), COLUMN()+(-1), 1)), 2)</f>
        <v>2.540000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1.050000</v>
      </c>
      <c r="H16" s="11"/>
      <c r="I16" s="12">
        <v>14.670000</v>
      </c>
      <c r="J16" s="12">
        <f ca="1">ROUND(INDIRECT(ADDRESS(ROW()+(0), COLUMN()+(-3), 1))*INDIRECT(ADDRESS(ROW()+(0), COLUMN()+(-1), 1)), 2)</f>
        <v>15.400000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1.100000</v>
      </c>
      <c r="H17" s="11"/>
      <c r="I17" s="12">
        <v>6.380000</v>
      </c>
      <c r="J17" s="12">
        <f ca="1">ROUND(INDIRECT(ADDRESS(ROW()+(0), COLUMN()+(-3), 1))*INDIRECT(ADDRESS(ROW()+(0), COLUMN()+(-1), 1)), 2)</f>
        <v>7.020000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1.050000</v>
      </c>
      <c r="H18" s="11"/>
      <c r="I18" s="12">
        <v>0.570000</v>
      </c>
      <c r="J18" s="12">
        <f ca="1">ROUND(INDIRECT(ADDRESS(ROW()+(0), COLUMN()+(-3), 1))*INDIRECT(ADDRESS(ROW()+(0), COLUMN()+(-1), 1)), 2)</f>
        <v>0.600000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7.500000</v>
      </c>
      <c r="H19" s="11"/>
      <c r="I19" s="12">
        <v>1.060000</v>
      </c>
      <c r="J19" s="12">
        <f ca="1">ROUND(INDIRECT(ADDRESS(ROW()+(0), COLUMN()+(-3), 1))*INDIRECT(ADDRESS(ROW()+(0), COLUMN()+(-1), 1)), 2)</f>
        <v>7.950000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1.050000</v>
      </c>
      <c r="H20" s="13"/>
      <c r="I20" s="14">
        <v>8.130000</v>
      </c>
      <c r="J20" s="14">
        <f ca="1">ROUND(INDIRECT(ADDRESS(ROW()+(0), COLUMN()+(-3), 1))*INDIRECT(ADDRESS(ROW()+(0), COLUMN()+(-1), 1)), 2)</f>
        <v>8.540000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57.200000</v>
      </c>
    </row>
    <row r="22" spans="1:10" ht="13.50" thickBot="1" customHeight="1">
      <c r="A22" s="15">
        <v>2.000000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0.353000</v>
      </c>
      <c r="H23" s="11"/>
      <c r="I23" s="12">
        <v>23.780000</v>
      </c>
      <c r="J23" s="12">
        <f ca="1">ROUND(INDIRECT(ADDRESS(ROW()+(0), COLUMN()+(-3), 1))*INDIRECT(ADDRESS(ROW()+(0), COLUMN()+(-1), 1)), 2)</f>
        <v>8.390000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0.496000</v>
      </c>
      <c r="H24" s="11"/>
      <c r="I24" s="12">
        <v>19.830000</v>
      </c>
      <c r="J24" s="12">
        <f ca="1">ROUND(INDIRECT(ADDRESS(ROW()+(0), COLUMN()+(-3), 1))*INDIRECT(ADDRESS(ROW()+(0), COLUMN()+(-1), 1)), 2)</f>
        <v>9.840000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0.157000</v>
      </c>
      <c r="H25" s="11"/>
      <c r="I25" s="12">
        <v>23.780000</v>
      </c>
      <c r="J25" s="12">
        <f ca="1">ROUND(INDIRECT(ADDRESS(ROW()+(0), COLUMN()+(-3), 1))*INDIRECT(ADDRESS(ROW()+(0), COLUMN()+(-1), 1)), 2)</f>
        <v>3.730000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0.157000</v>
      </c>
      <c r="H26" s="11"/>
      <c r="I26" s="12">
        <v>21.140000</v>
      </c>
      <c r="J26" s="12">
        <f ca="1">ROUND(INDIRECT(ADDRESS(ROW()+(0), COLUMN()+(-3), 1))*INDIRECT(ADDRESS(ROW()+(0), COLUMN()+(-1), 1)), 2)</f>
        <v>3.320000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0.065000</v>
      </c>
      <c r="H27" s="11"/>
      <c r="I27" s="12">
        <v>24.570000</v>
      </c>
      <c r="J27" s="12">
        <f ca="1">ROUND(INDIRECT(ADDRESS(ROW()+(0), COLUMN()+(-3), 1))*INDIRECT(ADDRESS(ROW()+(0), COLUMN()+(-1), 1)), 2)</f>
        <v>1.600000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0.065000</v>
      </c>
      <c r="H28" s="13"/>
      <c r="I28" s="14">
        <v>21.140000</v>
      </c>
      <c r="J28" s="14">
        <f ca="1">ROUND(INDIRECT(ADDRESS(ROW()+(0), COLUMN()+(-3), 1))*INDIRECT(ADDRESS(ROW()+(0), COLUMN()+(-1), 1)), 2)</f>
        <v>1.370000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28.250000</v>
      </c>
    </row>
    <row r="30" spans="1:10" ht="13.50" thickBot="1" customHeight="1">
      <c r="A30" s="15">
        <v>3.000000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2.000000</v>
      </c>
      <c r="H31" s="13"/>
      <c r="I31" s="14">
        <f ca="1">ROUND(SUM(INDIRECT(ADDRESS(ROW()+(-2), COLUMN()+(1), 1)),INDIRECT(ADDRESS(ROW()+(-10), COLUMN()+(1), 1))), 2)</f>
        <v>85.450000</v>
      </c>
      <c r="J31" s="14">
        <f ca="1">ROUND(INDIRECT(ADDRESS(ROW()+(0), COLUMN()+(-3), 1))*INDIRECT(ADDRESS(ROW()+(0), COLUMN()+(-1), 1))/100, 2)</f>
        <v>1.710000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1)),INDIRECT(ADDRESS(ROW()+(-11), COLUMN()+(0), 1))), 2)</f>
        <v>87.160000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1062016.000000</v>
      </c>
      <c r="G36" s="29"/>
      <c r="H36" s="29">
        <v>1062017.000000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132003.000000</v>
      </c>
      <c r="G38" s="29"/>
      <c r="H38" s="29">
        <v>162004.000000</v>
      </c>
      <c r="I38" s="29"/>
      <c r="J38" s="29" t="s">
        <v>79</v>
      </c>
    </row>
    <row r="39" spans="1:10" ht="13.50" thickBot="1" customHeight="1">
      <c r="A39" s="32" t="s">
        <v>80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81</v>
      </c>
      <c r="B40" s="30"/>
      <c r="C40" s="30"/>
      <c r="D40" s="30"/>
      <c r="E40" s="30"/>
      <c r="F40" s="31">
        <v>112010.000000</v>
      </c>
      <c r="G40" s="31"/>
      <c r="H40" s="31">
        <v>112010.000000</v>
      </c>
      <c r="I40" s="31"/>
      <c r="J40" s="31"/>
    </row>
    <row r="41" spans="1:10" ht="13.50" thickBot="1" customHeight="1">
      <c r="A41" s="28" t="s">
        <v>82</v>
      </c>
      <c r="B41" s="28"/>
      <c r="C41" s="28"/>
      <c r="D41" s="28"/>
      <c r="E41" s="28"/>
      <c r="F41" s="29">
        <v>1072015.000000</v>
      </c>
      <c r="G41" s="29"/>
      <c r="H41" s="29">
        <v>1072016.000000</v>
      </c>
      <c r="I41" s="29"/>
      <c r="J41" s="29" t="s">
        <v>83</v>
      </c>
    </row>
    <row r="42" spans="1:10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85</v>
      </c>
      <c r="B43" s="28"/>
      <c r="C43" s="28"/>
      <c r="D43" s="28"/>
      <c r="E43" s="28"/>
      <c r="F43" s="29">
        <v>162011.000000</v>
      </c>
      <c r="G43" s="29"/>
      <c r="H43" s="29">
        <v>162012.000000</v>
      </c>
      <c r="I43" s="29"/>
      <c r="J43" s="29" t="s">
        <v>86</v>
      </c>
    </row>
    <row r="44" spans="1:10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88</v>
      </c>
      <c r="B45" s="28"/>
      <c r="C45" s="28"/>
      <c r="D45" s="28"/>
      <c r="E45" s="28"/>
      <c r="F45" s="29">
        <v>142010.000000</v>
      </c>
      <c r="G45" s="29"/>
      <c r="H45" s="29">
        <v>1102010.000000</v>
      </c>
      <c r="I45" s="29"/>
      <c r="J45" s="29" t="s">
        <v>89</v>
      </c>
    </row>
    <row r="46" spans="1:10" ht="24.0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91</v>
      </c>
      <c r="B47" s="28"/>
      <c r="C47" s="28"/>
      <c r="D47" s="28"/>
      <c r="E47" s="28"/>
      <c r="F47" s="29">
        <v>1102001.000000</v>
      </c>
      <c r="G47" s="29"/>
      <c r="H47" s="29">
        <v>1102002.000000</v>
      </c>
      <c r="I47" s="29"/>
      <c r="J47" s="29" t="s">
        <v>92</v>
      </c>
    </row>
    <row r="48" spans="1:10" ht="13.50" thickBot="1" customHeight="1">
      <c r="A48" s="32" t="s">
        <v>93</v>
      </c>
      <c r="B48" s="32"/>
      <c r="C48" s="32"/>
      <c r="D48" s="32"/>
      <c r="E48" s="32"/>
      <c r="F48" s="33"/>
      <c r="G48" s="33"/>
      <c r="H48" s="33"/>
      <c r="I48" s="33"/>
      <c r="J48" s="33"/>
    </row>
    <row r="49" spans="1:10" ht="13.50" thickBot="1" customHeight="1">
      <c r="A49" s="30" t="s">
        <v>94</v>
      </c>
      <c r="B49" s="30"/>
      <c r="C49" s="30"/>
      <c r="D49" s="30"/>
      <c r="E49" s="30"/>
      <c r="F49" s="31">
        <v>162006.000000</v>
      </c>
      <c r="G49" s="31"/>
      <c r="H49" s="31">
        <v>162007.000000</v>
      </c>
      <c r="I49" s="31"/>
      <c r="J49" s="31"/>
    </row>
    <row r="52" spans="1:1" ht="33.75" thickBot="1" customHeight="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97</v>
      </c>
      <c r="B54" s="1"/>
      <c r="C54" s="1"/>
      <c r="D54" s="1"/>
      <c r="E54" s="1"/>
      <c r="F54" s="1"/>
      <c r="G54" s="1"/>
      <c r="H54" s="1"/>
      <c r="I54" s="1"/>
      <c r="J54" s="1"/>
    </row>
  </sheetData>
  <mergeCells count="14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2:J52"/>
    <mergeCell ref="A53:J53"/>
    <mergeCell ref="A54:J54"/>
  </mergeCells>
  <pageMargins left="0.147638" right="0.147638" top="0.206693" bottom="0.206693" header="0.0" footer="0.0"/>
  <pageSetup paperSize="9" orientation="portrait"/>
  <rowBreaks count="0" manualBreakCount="0">
    </rowBreaks>
</worksheet>
</file>